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dad\Desktop\SIGEF\"/>
    </mc:Choice>
  </mc:AlternateContent>
  <xr:revisionPtr revIDLastSave="0" documentId="13_ncr:1_{7ADC483C-B5F3-491A-9244-2482F9D8EA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J31" i="1"/>
  <c r="I29" i="1"/>
  <c r="J29" i="1" l="1"/>
  <c r="I30" i="1"/>
  <c r="J30" i="1"/>
  <c r="I31" i="1"/>
  <c r="I32" i="1"/>
  <c r="J32" i="1"/>
  <c r="J33" i="1"/>
  <c r="C16" i="1" l="1"/>
  <c r="C14" i="1"/>
</calcChain>
</file>

<file path=xl/sharedStrings.xml><?xml version="1.0" encoding="utf-8"?>
<sst xmlns="http://schemas.openxmlformats.org/spreadsheetml/2006/main" count="80" uniqueCount="80">
  <si>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</si>
  <si>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</si>
  <si>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</si>
  <si>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</si>
  <si>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</si>
  <si>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</si>
  <si>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</si>
  <si>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</si>
  <si>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</si>
  <si>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</si>
  <si>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</si>
  <si>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</si>
  <si>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</si>
  <si>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</si>
  <si>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</si>
  <si>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</si>
  <si>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</si>
  <si>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</si>
  <si>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</si>
  <si>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</si>
  <si>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</si>
  <si>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</si>
  <si>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</si>
  <si>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</si>
  <si>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</si>
  <si>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</si>
  <si>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</si>
  <si>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</si>
  <si>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</si>
  <si>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</si>
  <si>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</si>
  <si>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</si>
  <si>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</si>
  <si>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</si>
  <si>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</si>
  <si>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</si>
  <si>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</si>
  <si>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</si>
  <si>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</si>
  <si>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</si>
  <si>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</si>
  <si>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</si>
  <si>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</si>
  <si>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</si>
  <si>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</si>
  <si>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</si>
  <si>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</si>
  <si>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</si>
  <si>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</si>
  <si>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</si>
  <si>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</si>
  <si>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</si>
  <si>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</si>
  <si>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</si>
  <si>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 xml:space="preserve">5180- Direccion Central del Servicio Nacional de Salud </t>
  </si>
  <si>
    <t>01-Direccion Central del Servicio Nacional de Salud</t>
  </si>
  <si>
    <t>2.2.1</t>
  </si>
  <si>
    <t>Encargada de Planificación y Desarrollo</t>
  </si>
  <si>
    <t xml:space="preserve"> </t>
  </si>
  <si>
    <t>40 - Salud materno neonatal</t>
  </si>
  <si>
    <t xml:space="preserve">Gestantes, puérperas y niños menores de 1 año que reciben atención en la Maternidad La Altagracia </t>
  </si>
  <si>
    <t>Salud y seguridad social integral</t>
  </si>
  <si>
    <t>Somos un hospital de atención especializada, docente, que garantiza un servicio comprometido con la calidad en la salud integral de la mujer, del recién nacido, y la reducción de la morbi-mortalidad materno perinatal, formando personal con las competencias demandadas por el sistema de salud.</t>
  </si>
  <si>
    <t>Ser reconocidos como el mejor hospital en el área del caribe, por su excelencia en la atención integral de la salud de la mujer, materna y neo- perinatal, a nivel asistencial y docente.</t>
  </si>
  <si>
    <t>7814 - Gestantes reciben servicios de consulta prenatal de calidad</t>
  </si>
  <si>
    <t>Cantidad de gestantes que reciben consulta prenatal según ficha de cumplimiento de conjunto de actividades a cumplirse en chequeo prenatal según normas.</t>
  </si>
  <si>
    <t>Reducir la tasa de mortalidad materna.
Reducir la tasa de mortalidad neonatal.</t>
  </si>
  <si>
    <t>Acceso a servicios de salud especializados materno-neonatal Auto gestionados.</t>
  </si>
  <si>
    <t>7815-Gestantes reciben servicio de atención al parto (normal y complicado)</t>
  </si>
  <si>
    <t>Cantidad de gestantes con condición normal y complicada reciben atención según fichas de cumplimiento de conjunto de actividades a cumplirse en preparto, parto y postparto según normas.</t>
  </si>
  <si>
    <t>7816-Gestantes y puérperas reciben diagnóstico oportuno y tratamiento preventivo de sepsis neonatal</t>
  </si>
  <si>
    <t>Cantidad de gestantes con pruebas de detección de estreptococos del grupo B y tratamiento oportuno</t>
  </si>
  <si>
    <t>7817-Neonatos (0-28 días de nacidos) reciben servicio de atención oportuna (normal y complicados)</t>
  </si>
  <si>
    <t>Cantidad de recién nacidos normal y complicados  reciben atención</t>
  </si>
  <si>
    <t>7818-Gestantes, puérperas y niños menores de un año reciben acompañamiento</t>
  </si>
  <si>
    <t>Número total de visitas domiciliarias de acompañamiento a Gestantes, puérperas y niños menores de un año realizadas durante embarazo, puerperio y primer año de vida</t>
  </si>
  <si>
    <t>Ing. Daniel Acosta</t>
  </si>
  <si>
    <t>Informe de Evaluacion Trimestral de las Metas Fisicas-Financieras octubre-diciembre2024</t>
  </si>
  <si>
    <t>Plan Anual Operativo y Reporte de los Servicios de Salud 2025</t>
  </si>
  <si>
    <t>0015-HOSPITAL UNIVERSITARIO MATERNIDAD NUESTRA SEÑORA DE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</si>
</sst>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39" fontId="11" fillId="0" borderId="22" xfId="1" applyNumberFormat="1" applyFont="1" applyFill="1" applyBorder="1" applyAlignment="1" applyProtection="1">
      <alignment vertical="center" wrapText="1" readingOrder="1"/>
      <protection locked="0"/>
    </xf>
    <xf numFmtId="39" fontId="11" fillId="0" borderId="0" xfId="1" applyNumberFormat="1" applyFont="1" applyFill="1" applyBorder="1" applyAlignment="1" applyProtection="1">
      <alignment vertical="center" wrapText="1" readingOrder="1"/>
      <protection locked="0"/>
    </xf>
    <xf numFmtId="39" fontId="11" fillId="0" borderId="19" xfId="1" applyNumberFormat="1" applyFont="1" applyFill="1" applyBorder="1" applyAlignment="1" applyProtection="1">
      <alignment vertical="center" wrapText="1" readingOrder="1"/>
      <protection locked="0"/>
    </xf>
    <xf numFmtId="39" fontId="11" fillId="0" borderId="17" xfId="1" applyNumberFormat="1" applyFont="1" applyFill="1" applyBorder="1" applyAlignment="1" applyProtection="1">
      <alignment vertical="center" wrapText="1" readingOrder="1"/>
      <protection locked="0"/>
    </xf>
    <xf numFmtId="0" fontId="16" fillId="0" borderId="24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center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3" fillId="6" borderId="2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3" totalsRowShown="0" headerRowDxfId="14" dataDxfId="12" headerRowBorderDxfId="13" tableBorderDxfId="11" totalsRowBorderDxfId="10">
  <autoFilter ref="A28:J33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 dataCellStyle="Millares"/>
    <tableColumn id="9" xr3:uid="{00000000-0010-0000-0000-000009000000}" name="Física_x000a_(C)" dataDxfId="5" dataCellStyle="Millares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IF(G29&gt;0,G29/E29,0)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view="pageBreakPreview" zoomScaleNormal="100" zoomScaleSheetLayoutView="100" workbookViewId="0">
      <selection activeCell="B12" sqref="B12:J12"/>
    </sheetView>
  </sheetViews>
  <sheetFormatPr baseColWidth="10" defaultRowHeight="15" x14ac:dyDescent="0.25"/>
  <cols>
    <col min="1" max="1" width="23" style="8" customWidth="1"/>
    <col min="2" max="2" width="27.7109375" style="8" customWidth="1"/>
    <col min="3" max="3" width="9.7109375" style="8" customWidth="1"/>
    <col min="4" max="4" width="15.7109375" style="8" bestFit="1" customWidth="1"/>
    <col min="5" max="5" width="12.7109375" style="8" customWidth="1"/>
    <col min="6" max="6" width="13.7109375" style="8" customWidth="1"/>
    <col min="7" max="7" width="12.7109375" style="8" customWidth="1"/>
    <col min="8" max="8" width="14" style="8" customWidth="1"/>
    <col min="9" max="10" width="12.7109375" style="8" customWidth="1"/>
    <col min="11" max="11" width="11.42578125" style="8"/>
  </cols>
  <sheetData>
    <row r="1" spans="1:11" ht="21.75" thickBot="1" x14ac:dyDescent="0.3">
      <c r="A1" s="21"/>
      <c r="B1" s="57" t="s">
        <v>77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22"/>
      <c r="B2" s="60" t="s">
        <v>0</v>
      </c>
      <c r="C2" s="61"/>
      <c r="D2" s="60" t="s">
        <v>1</v>
      </c>
      <c r="E2" s="61"/>
      <c r="F2" s="61"/>
      <c r="G2" s="61"/>
      <c r="H2" s="62"/>
      <c r="I2" s="2" t="s">
        <v>2</v>
      </c>
      <c r="J2" s="3" t="s">
        <v>3</v>
      </c>
      <c r="K2" s="1"/>
    </row>
    <row r="3" spans="1:11" ht="21.75" thickBot="1" x14ac:dyDescent="0.3">
      <c r="A3" s="23"/>
      <c r="B3" s="63" t="s">
        <v>4</v>
      </c>
      <c r="C3" s="64"/>
      <c r="D3" s="63" t="s">
        <v>78</v>
      </c>
      <c r="E3" s="64"/>
      <c r="F3" s="64"/>
      <c r="G3" s="64"/>
      <c r="H3" s="65"/>
      <c r="I3" s="4">
        <v>43552</v>
      </c>
      <c r="J3" s="5">
        <v>0</v>
      </c>
      <c r="K3" s="1"/>
    </row>
    <row r="4" spans="1:11" x14ac:dyDescent="0.25">
      <c r="A4" s="66"/>
      <c r="B4" s="67"/>
      <c r="C4" s="67"/>
      <c r="D4" s="68"/>
      <c r="E4" s="68"/>
      <c r="F4" s="68"/>
      <c r="G4" s="68"/>
      <c r="H4" s="68"/>
      <c r="I4" s="67"/>
      <c r="J4" s="69"/>
      <c r="K4" s="1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75" x14ac:dyDescent="0.25">
      <c r="A6" s="43" t="s">
        <v>5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54" t="s">
        <v>6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x14ac:dyDescent="0.25">
      <c r="A8" s="6" t="s">
        <v>7</v>
      </c>
      <c r="B8" s="36" t="s">
        <v>54</v>
      </c>
      <c r="C8" s="37"/>
      <c r="D8" s="37"/>
      <c r="E8" s="37"/>
      <c r="F8" s="37"/>
      <c r="G8" s="37"/>
      <c r="H8" s="37"/>
      <c r="I8" s="37"/>
      <c r="J8" s="38"/>
      <c r="K8" s="1"/>
    </row>
    <row r="9" spans="1:11" x14ac:dyDescent="0.25">
      <c r="A9" s="24" t="s">
        <v>37</v>
      </c>
      <c r="B9" s="36" t="s">
        <v>55</v>
      </c>
      <c r="C9" s="37"/>
      <c r="D9" s="37"/>
      <c r="E9" s="37"/>
      <c r="F9" s="37"/>
      <c r="G9" s="37"/>
      <c r="H9" s="37"/>
      <c r="I9" s="37"/>
      <c r="J9" s="38"/>
      <c r="K9" s="1"/>
    </row>
    <row r="10" spans="1:11" x14ac:dyDescent="0.25">
      <c r="A10" s="24" t="s">
        <v>38</v>
      </c>
      <c r="B10" s="36" t="s">
        <v>79</v>
      </c>
      <c r="C10" s="37"/>
      <c r="D10" s="37"/>
      <c r="E10" s="37"/>
      <c r="F10" s="37"/>
      <c r="G10" s="37"/>
      <c r="H10" s="37"/>
      <c r="I10" s="37"/>
      <c r="J10" s="38"/>
      <c r="K10" s="1"/>
    </row>
    <row r="11" spans="1:11" ht="45" customHeight="1" x14ac:dyDescent="0.25">
      <c r="A11" s="6" t="s">
        <v>8</v>
      </c>
      <c r="B11" s="39" t="s">
        <v>62</v>
      </c>
      <c r="C11" s="40"/>
      <c r="D11" s="40"/>
      <c r="E11" s="40"/>
      <c r="F11" s="40"/>
      <c r="G11" s="40"/>
      <c r="H11" s="40"/>
      <c r="I11" s="40"/>
      <c r="J11" s="41"/>
    </row>
    <row r="12" spans="1:11" ht="42.75" customHeight="1" x14ac:dyDescent="0.25">
      <c r="A12" s="6" t="s">
        <v>9</v>
      </c>
      <c r="B12" s="42" t="s">
        <v>63</v>
      </c>
      <c r="C12" s="34"/>
      <c r="D12" s="34"/>
      <c r="E12" s="34"/>
      <c r="F12" s="34"/>
      <c r="G12" s="34"/>
      <c r="H12" s="34"/>
      <c r="I12" s="34"/>
      <c r="J12" s="35"/>
    </row>
    <row r="13" spans="1:11" ht="15.75" x14ac:dyDescent="0.25">
      <c r="A13" s="43" t="s">
        <v>10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 ht="27.75" customHeight="1" x14ac:dyDescent="0.25">
      <c r="A14" s="6" t="s">
        <v>11</v>
      </c>
      <c r="B14" s="25">
        <v>2</v>
      </c>
      <c r="C14" s="46" t="str">
        <f>IFERROR(VLOOKUP(B14,'[1]Validacion datos'!A2:B5,2,FALSE),"")</f>
        <v>DESARROLLO SOCIAL</v>
      </c>
      <c r="D14" s="46"/>
      <c r="E14" s="46"/>
      <c r="F14" s="46"/>
      <c r="G14" s="46"/>
      <c r="H14" s="46"/>
      <c r="I14" s="46"/>
      <c r="J14" s="46"/>
    </row>
    <row r="15" spans="1:11" ht="26.25" customHeight="1" x14ac:dyDescent="0.25">
      <c r="A15" s="6" t="s">
        <v>12</v>
      </c>
      <c r="B15" s="9">
        <v>2.2000000000000002</v>
      </c>
      <c r="C15" s="46" t="s">
        <v>61</v>
      </c>
      <c r="D15" s="46"/>
      <c r="E15" s="46"/>
      <c r="F15" s="46"/>
      <c r="G15" s="46"/>
      <c r="H15" s="46"/>
      <c r="I15" s="46"/>
      <c r="J15" s="46"/>
    </row>
    <row r="16" spans="1:11" ht="31.5" customHeight="1" x14ac:dyDescent="0.25">
      <c r="A16" s="6" t="s">
        <v>13</v>
      </c>
      <c r="B16" s="10" t="s">
        <v>56</v>
      </c>
      <c r="C16" s="90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90"/>
      <c r="E16" s="90"/>
      <c r="F16" s="90"/>
      <c r="G16" s="90"/>
      <c r="H16" s="90"/>
      <c r="I16" s="90"/>
      <c r="J16" s="90"/>
    </row>
    <row r="17" spans="1:11" ht="15.75" x14ac:dyDescent="0.25">
      <c r="A17" s="43" t="s">
        <v>14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1" ht="29.25" customHeight="1" x14ac:dyDescent="0.25">
      <c r="A18" s="6" t="s">
        <v>15</v>
      </c>
      <c r="B18" s="34" t="s">
        <v>59</v>
      </c>
      <c r="C18" s="34"/>
      <c r="D18" s="34"/>
      <c r="E18" s="34"/>
      <c r="F18" s="34"/>
      <c r="G18" s="34"/>
      <c r="H18" s="34"/>
      <c r="I18" s="34"/>
      <c r="J18" s="35"/>
    </row>
    <row r="19" spans="1:11" ht="33" customHeight="1" x14ac:dyDescent="0.25">
      <c r="A19" s="11" t="s">
        <v>16</v>
      </c>
      <c r="B19" s="34" t="s">
        <v>67</v>
      </c>
      <c r="C19" s="34"/>
      <c r="D19" s="34"/>
      <c r="E19" s="34"/>
      <c r="F19" s="34"/>
      <c r="G19" s="34"/>
      <c r="H19" s="34"/>
      <c r="I19" s="34"/>
      <c r="J19" s="35"/>
    </row>
    <row r="20" spans="1:11" ht="34.5" customHeight="1" x14ac:dyDescent="0.25">
      <c r="A20" s="11" t="s">
        <v>17</v>
      </c>
      <c r="B20" s="34" t="s">
        <v>60</v>
      </c>
      <c r="C20" s="34"/>
      <c r="D20" s="34"/>
      <c r="E20" s="34"/>
      <c r="F20" s="34"/>
      <c r="G20" s="34"/>
      <c r="H20" s="34"/>
      <c r="I20" s="34"/>
      <c r="J20" s="35"/>
    </row>
    <row r="21" spans="1:11" ht="35.25" customHeight="1" x14ac:dyDescent="0.25">
      <c r="A21" s="11" t="s">
        <v>39</v>
      </c>
      <c r="B21" s="34" t="s">
        <v>66</v>
      </c>
      <c r="C21" s="34"/>
      <c r="D21" s="34"/>
      <c r="E21" s="34"/>
      <c r="F21" s="34"/>
      <c r="G21" s="34"/>
      <c r="H21" s="34"/>
      <c r="I21" s="34"/>
      <c r="J21" s="35"/>
      <c r="K21" s="1"/>
    </row>
    <row r="22" spans="1:11" ht="15.75" x14ac:dyDescent="0.25">
      <c r="A22" s="43" t="s">
        <v>18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1" ht="15.75" x14ac:dyDescent="0.25">
      <c r="A23" s="54" t="s">
        <v>19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1" ht="15" customHeight="1" x14ac:dyDescent="0.25">
      <c r="A24" s="76" t="s">
        <v>20</v>
      </c>
      <c r="B24" s="77"/>
      <c r="C24" s="78" t="s">
        <v>21</v>
      </c>
      <c r="D24" s="80"/>
      <c r="E24" s="80"/>
      <c r="F24" s="80" t="s">
        <v>22</v>
      </c>
      <c r="G24" s="80"/>
      <c r="H24" s="77"/>
      <c r="I24" s="78" t="s">
        <v>23</v>
      </c>
      <c r="J24" s="79"/>
    </row>
    <row r="25" spans="1:11" x14ac:dyDescent="0.25">
      <c r="A25" s="47">
        <v>839548996</v>
      </c>
      <c r="B25" s="48"/>
      <c r="C25" s="73">
        <v>839548996</v>
      </c>
      <c r="D25" s="74"/>
      <c r="E25" s="75"/>
      <c r="F25" s="73"/>
      <c r="G25" s="74"/>
      <c r="H25" s="75"/>
      <c r="I25" s="49"/>
      <c r="J25" s="50"/>
    </row>
    <row r="26" spans="1:11" ht="15.75" x14ac:dyDescent="0.25">
      <c r="A26" s="54" t="s">
        <v>24</v>
      </c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 x14ac:dyDescent="0.25">
      <c r="A27" s="7"/>
      <c r="B27"/>
      <c r="C27" s="70" t="s">
        <v>25</v>
      </c>
      <c r="D27" s="71"/>
      <c r="E27" s="70" t="s">
        <v>44</v>
      </c>
      <c r="F27" s="71"/>
      <c r="G27" s="70" t="s">
        <v>40</v>
      </c>
      <c r="H27" s="70"/>
      <c r="I27" s="70" t="s">
        <v>26</v>
      </c>
      <c r="J27" s="72"/>
    </row>
    <row r="28" spans="1:11" ht="38.25" x14ac:dyDescent="0.25">
      <c r="A28" s="12" t="s">
        <v>27</v>
      </c>
      <c r="B28" s="13" t="s">
        <v>28</v>
      </c>
      <c r="C28" s="13" t="s">
        <v>41</v>
      </c>
      <c r="D28" s="13" t="s">
        <v>42</v>
      </c>
      <c r="E28" s="13" t="s">
        <v>45</v>
      </c>
      <c r="F28" s="13" t="s">
        <v>46</v>
      </c>
      <c r="G28" s="13" t="s">
        <v>47</v>
      </c>
      <c r="H28" s="13" t="s">
        <v>48</v>
      </c>
      <c r="I28" s="13" t="s">
        <v>49</v>
      </c>
      <c r="J28" s="14" t="s">
        <v>50</v>
      </c>
    </row>
    <row r="29" spans="1:11" ht="75.75" customHeight="1" x14ac:dyDescent="0.25">
      <c r="A29" s="32" t="s">
        <v>64</v>
      </c>
      <c r="B29" s="16" t="s">
        <v>65</v>
      </c>
      <c r="C29" s="17">
        <v>41631</v>
      </c>
      <c r="D29" s="17">
        <v>24503700</v>
      </c>
      <c r="E29" s="17">
        <v>41631</v>
      </c>
      <c r="F29" s="17">
        <v>24503700</v>
      </c>
      <c r="G29" s="17"/>
      <c r="H29" s="17"/>
      <c r="I29" s="18">
        <f>IF(G29&gt;0,G29/E29,0)</f>
        <v>0</v>
      </c>
      <c r="J29" s="19">
        <f>IF(H29&gt;0,H29/D29,0)</f>
        <v>0</v>
      </c>
    </row>
    <row r="30" spans="1:11" ht="76.5" customHeight="1" x14ac:dyDescent="0.25">
      <c r="A30" s="33" t="s">
        <v>68</v>
      </c>
      <c r="B30" s="16" t="s">
        <v>69</v>
      </c>
      <c r="C30" s="17">
        <v>8431</v>
      </c>
      <c r="D30" s="17">
        <v>4311077</v>
      </c>
      <c r="E30" s="17">
        <v>8431</v>
      </c>
      <c r="F30" s="17">
        <v>4311077</v>
      </c>
      <c r="G30" s="17"/>
      <c r="H30" s="17"/>
      <c r="I30" s="18">
        <f>IF(G30&gt;0,G30/E30,0)</f>
        <v>0</v>
      </c>
      <c r="J30" s="19">
        <f>IF(H30&gt;0,H30/D30,0)</f>
        <v>0</v>
      </c>
    </row>
    <row r="31" spans="1:11" ht="60" customHeight="1" x14ac:dyDescent="0.25">
      <c r="A31" s="15" t="s">
        <v>70</v>
      </c>
      <c r="B31" s="16" t="s">
        <v>71</v>
      </c>
      <c r="C31" s="17">
        <v>1406</v>
      </c>
      <c r="D31" s="17">
        <v>15931652</v>
      </c>
      <c r="E31" s="17">
        <v>1406</v>
      </c>
      <c r="F31" s="17">
        <v>15931652</v>
      </c>
      <c r="G31" s="17"/>
      <c r="H31" s="17"/>
      <c r="I31" s="18">
        <f>IF(G31&gt;0,G31/E31,0)</f>
        <v>0</v>
      </c>
      <c r="J31" s="19">
        <f>IF(H31&gt;0,H31/D31,0)</f>
        <v>0</v>
      </c>
    </row>
    <row r="32" spans="1:11" ht="60" x14ac:dyDescent="0.25">
      <c r="A32" s="15" t="s">
        <v>72</v>
      </c>
      <c r="B32" s="16" t="s">
        <v>73</v>
      </c>
      <c r="C32" s="17">
        <v>8389</v>
      </c>
      <c r="D32" s="17">
        <v>12827248</v>
      </c>
      <c r="E32" s="17">
        <v>8389</v>
      </c>
      <c r="F32" s="17">
        <v>12827248</v>
      </c>
      <c r="G32" s="17"/>
      <c r="H32" s="17"/>
      <c r="I32" s="18">
        <f>IF(G32&gt;0,G32/E32,0)</f>
        <v>0</v>
      </c>
      <c r="J32" s="19">
        <f>IF(H32&gt;0,H32/D32,0)</f>
        <v>0</v>
      </c>
    </row>
    <row r="33" spans="1:11" ht="74.25" customHeight="1" x14ac:dyDescent="0.25">
      <c r="A33" s="15" t="s">
        <v>74</v>
      </c>
      <c r="B33" s="16" t="s">
        <v>75</v>
      </c>
      <c r="C33" s="17">
        <v>1557</v>
      </c>
      <c r="D33" s="17">
        <v>14580446</v>
      </c>
      <c r="E33" s="17">
        <v>1557</v>
      </c>
      <c r="F33" s="17">
        <v>14580446</v>
      </c>
      <c r="G33" s="17"/>
      <c r="H33" s="17"/>
      <c r="I33" s="18">
        <f>IF(G33&gt;0,G33/E33,0)</f>
        <v>0</v>
      </c>
      <c r="J33" s="19">
        <f>IF(H33&gt;0,H33/D33,0)</f>
        <v>0</v>
      </c>
    </row>
    <row r="34" spans="1:11" ht="15.75" x14ac:dyDescent="0.25">
      <c r="A34" s="43" t="s">
        <v>29</v>
      </c>
      <c r="B34" s="44"/>
      <c r="C34" s="44"/>
      <c r="D34" s="44"/>
      <c r="E34" s="44"/>
      <c r="F34" s="44"/>
      <c r="G34" s="44"/>
      <c r="H34" s="44"/>
      <c r="I34" s="44"/>
      <c r="J34" s="45"/>
    </row>
    <row r="35" spans="1:11" ht="15.75" x14ac:dyDescent="0.25">
      <c r="A35" s="54" t="s">
        <v>30</v>
      </c>
      <c r="B35" s="55"/>
      <c r="C35" s="55"/>
      <c r="D35" s="55"/>
      <c r="E35" s="55"/>
      <c r="F35" s="55"/>
      <c r="G35" s="55"/>
      <c r="H35" s="55"/>
      <c r="I35" s="55"/>
      <c r="J35" s="56"/>
      <c r="K35" s="1"/>
    </row>
    <row r="36" spans="1:11" ht="15" customHeight="1" x14ac:dyDescent="0.25">
      <c r="A36" s="20" t="s">
        <v>31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11" ht="32.25" customHeight="1" x14ac:dyDescent="0.25">
      <c r="A37" s="20" t="s">
        <v>32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1" ht="23.25" customHeight="1" x14ac:dyDescent="0.25">
      <c r="A38" s="20" t="s">
        <v>33</v>
      </c>
      <c r="B38" s="34"/>
      <c r="C38" s="34"/>
      <c r="D38" s="34"/>
      <c r="E38" s="34"/>
      <c r="F38" s="34"/>
      <c r="G38" s="34"/>
      <c r="H38" s="34"/>
      <c r="I38" s="34"/>
      <c r="J38" s="35"/>
    </row>
    <row r="39" spans="1:11" ht="102" customHeight="1" x14ac:dyDescent="0.25">
      <c r="A39" s="20" t="s">
        <v>34</v>
      </c>
      <c r="B39" s="34"/>
      <c r="C39" s="34"/>
      <c r="D39" s="34"/>
      <c r="E39" s="34"/>
      <c r="F39" s="34"/>
      <c r="G39" s="34"/>
      <c r="H39" s="34"/>
      <c r="I39" s="34"/>
      <c r="J39" s="35"/>
    </row>
    <row r="40" spans="1:11" x14ac:dyDescent="0.25">
      <c r="A40" s="20"/>
      <c r="B40" s="34"/>
      <c r="C40" s="34"/>
      <c r="D40" s="34"/>
      <c r="E40" s="34"/>
      <c r="F40" s="34"/>
      <c r="G40" s="34"/>
      <c r="H40" s="34"/>
      <c r="I40" s="34"/>
      <c r="J40" s="35"/>
    </row>
    <row r="41" spans="1:11" ht="15.75" x14ac:dyDescent="0.25">
      <c r="A41" s="43" t="s">
        <v>35</v>
      </c>
      <c r="B41" s="44"/>
      <c r="C41" s="44"/>
      <c r="D41" s="44"/>
      <c r="E41" s="44"/>
      <c r="F41" s="44"/>
      <c r="G41" s="44"/>
      <c r="H41" s="44"/>
      <c r="I41" s="44"/>
      <c r="J41" s="45"/>
    </row>
    <row r="42" spans="1:11" ht="15.75" x14ac:dyDescent="0.25">
      <c r="A42" s="83" t="s">
        <v>36</v>
      </c>
      <c r="B42" s="84"/>
      <c r="C42" s="84"/>
      <c r="D42" s="84"/>
      <c r="E42" s="84"/>
      <c r="F42" s="84"/>
      <c r="G42" s="84"/>
      <c r="H42" s="84"/>
      <c r="I42" s="84"/>
      <c r="J42" s="85"/>
      <c r="K42" s="1"/>
    </row>
    <row r="43" spans="1:11" ht="21.75" customHeight="1" x14ac:dyDescent="0.25">
      <c r="A43" s="86"/>
      <c r="B43" s="87"/>
      <c r="C43" s="87"/>
      <c r="D43" s="87"/>
      <c r="E43" s="87"/>
      <c r="F43" s="87"/>
      <c r="G43" s="87"/>
      <c r="H43" s="87"/>
      <c r="I43" s="87"/>
      <c r="J43" s="88"/>
    </row>
    <row r="44" spans="1:11" ht="18" customHeight="1" x14ac:dyDescent="0.25">
      <c r="A44" s="26"/>
      <c r="B44" s="26"/>
      <c r="C44" s="26"/>
      <c r="D44" s="26"/>
      <c r="E44" s="26" t="s">
        <v>58</v>
      </c>
      <c r="F44" s="26"/>
      <c r="G44" s="26"/>
      <c r="H44" s="26"/>
      <c r="I44" s="26"/>
      <c r="J44" s="26"/>
    </row>
    <row r="45" spans="1:11" ht="27" customHeight="1" x14ac:dyDescent="0.25">
      <c r="A45" s="89" t="s">
        <v>43</v>
      </c>
      <c r="B45" s="89"/>
      <c r="C45" s="89"/>
      <c r="D45" s="89"/>
      <c r="E45" s="89"/>
      <c r="F45" s="89"/>
      <c r="G45" s="89"/>
      <c r="H45" s="89"/>
      <c r="I45" s="89"/>
      <c r="J45" s="89"/>
    </row>
    <row r="46" spans="1:11" ht="24" customHeight="1" thickBot="1" x14ac:dyDescent="0.3">
      <c r="G46" s="81"/>
      <c r="H46" s="81"/>
      <c r="I46" s="81"/>
      <c r="J46" s="81"/>
    </row>
    <row r="47" spans="1:11" x14ac:dyDescent="0.25">
      <c r="A47" s="27" t="s">
        <v>51</v>
      </c>
      <c r="B47" s="30">
        <v>839548996</v>
      </c>
      <c r="C47" s="31"/>
      <c r="G47" s="82" t="s">
        <v>76</v>
      </c>
      <c r="H47" s="82"/>
      <c r="I47" s="82"/>
      <c r="J47" s="82"/>
    </row>
    <row r="48" spans="1:11" x14ac:dyDescent="0.25">
      <c r="A48" s="27" t="s">
        <v>52</v>
      </c>
      <c r="B48" s="28">
        <v>839548996</v>
      </c>
      <c r="C48" s="29"/>
      <c r="D48" s="29"/>
      <c r="G48" s="82" t="s">
        <v>57</v>
      </c>
      <c r="H48" s="82"/>
      <c r="I48" s="82"/>
      <c r="J48" s="82"/>
    </row>
    <row r="49" spans="1:2" x14ac:dyDescent="0.25">
      <c r="A49" s="27" t="s">
        <v>53</v>
      </c>
      <c r="B49" s="28"/>
    </row>
  </sheetData>
  <mergeCells count="52">
    <mergeCell ref="C15:J15"/>
    <mergeCell ref="G46:J46"/>
    <mergeCell ref="G47:J47"/>
    <mergeCell ref="G48:J48"/>
    <mergeCell ref="A41:J41"/>
    <mergeCell ref="A42:J42"/>
    <mergeCell ref="A43:J43"/>
    <mergeCell ref="A45:J45"/>
    <mergeCell ref="C16:J16"/>
    <mergeCell ref="A17:J17"/>
    <mergeCell ref="B18:J18"/>
    <mergeCell ref="B19:J19"/>
    <mergeCell ref="B20:J20"/>
    <mergeCell ref="B21:J21"/>
    <mergeCell ref="A34:J34"/>
    <mergeCell ref="A35:J35"/>
    <mergeCell ref="C25:E25"/>
    <mergeCell ref="F25:H25"/>
    <mergeCell ref="A22:J22"/>
    <mergeCell ref="A23:J23"/>
    <mergeCell ref="A24:B24"/>
    <mergeCell ref="I24:J24"/>
    <mergeCell ref="C24:E24"/>
    <mergeCell ref="F24:H24"/>
    <mergeCell ref="A26:J26"/>
    <mergeCell ref="C27:D27"/>
    <mergeCell ref="G27:H27"/>
    <mergeCell ref="I27:J27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  <mergeCell ref="B36:J36"/>
    <mergeCell ref="B37:J37"/>
    <mergeCell ref="B38:J38"/>
    <mergeCell ref="B39:J39"/>
    <mergeCell ref="A25:B25"/>
    <mergeCell ref="I25:J25"/>
    <mergeCell ref="B40:J40"/>
  </mergeCells>
  <phoneticPr fontId="22" type="noConversion"/>
  <dataValidations xWindow="460" yWindow="447" count="14">
    <dataValidation allowBlank="1" showInputMessage="1" showErrorMessage="1" prompt="Monto ejecutado en el trimestre" sqref="H28:H33 B49" xr:uid="{00000000-0002-0000-0000-000000000000}"/>
    <dataValidation allowBlank="1" showInputMessage="1" showErrorMessage="1" prompt="Meta alcanzada en el trimestre" sqref="G28:G33" xr:uid="{00000000-0002-0000-0000-000001000000}"/>
    <dataValidation allowBlank="1" showInputMessage="1" showErrorMessage="1" prompt="Monto presupuestado para el producto" sqref="F28:F33 D28:D33" xr:uid="{00000000-0002-0000-0000-000002000000}"/>
    <dataValidation allowBlank="1" showInputMessage="1" showErrorMessage="1" prompt="Meta anual del indicador" sqref="E28:E33 C28:C33" xr:uid="{00000000-0002-0000-0000-000003000000}"/>
    <dataValidation allowBlank="1" showInputMessage="1" showErrorMessage="1" prompt="Nombre de cada producto" sqref="A28:A33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8 B47:C47" xr:uid="{00000000-0002-0000-0000-000007000000}"/>
    <dataValidation allowBlank="1" showInputMessage="1" showErrorMessage="1" prompt="Oportunidades de mejora identificadas" sqref="A43:J44" xr:uid="{00000000-0002-0000-0000-000008000000}"/>
    <dataValidation allowBlank="1" showInputMessage="1" showErrorMessage="1" prompt="1. Describir lo plasmado en el presupuesto_x000a_2. Describir lo alcanzado en términos financieros y de producción " sqref="B38:J38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  <dataValidation allowBlank="1" showInputMessage="1" showErrorMessage="1" prompt="Nombre del indicador" sqref="B28:B29 B31:B33 A30" xr:uid="{00000000-0002-0000-0000-000004000000}"/>
    <dataValidation allowBlank="1" showInputMessage="1" showErrorMessage="1" prompt="De existir desvío, explicar razones." sqref="B39:J40" xr:uid="{00000000-0002-0000-0000-000009000000}"/>
  </dataValidations>
  <pageMargins left="0.17" right="0.17" top="0.45" bottom="0.17" header="0.31496062992125984" footer="0.31496062992125984"/>
  <pageSetup scale="7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Calidad</cp:lastModifiedBy>
  <cp:lastPrinted>2024-07-10T19:10:25Z</cp:lastPrinted>
  <dcterms:created xsi:type="dcterms:W3CDTF">2021-03-22T15:50:10Z</dcterms:created>
  <dcterms:modified xsi:type="dcterms:W3CDTF">2025-01-20T15:14:14Z</dcterms:modified>
</cp:coreProperties>
</file>