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ACCESO ALA INFORMACI\Desktop\PORTAL TRANSPARENCIA\"/>
    </mc:Choice>
  </mc:AlternateContent>
  <xr:revisionPtr revIDLastSave="0" documentId="8_{08B0F0E6-A143-4945-91A6-932DA05235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ANUAL - Plantilla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2" l="1"/>
  <c r="B56" i="2"/>
  <c r="B30" i="2"/>
  <c r="B20" i="2"/>
  <c r="B66" i="2"/>
  <c r="B74" i="2"/>
  <c r="B71" i="2"/>
  <c r="B48" i="2"/>
  <c r="B40" i="2"/>
  <c r="B13" i="2" l="1"/>
</calcChain>
</file>

<file path=xl/sharedStrings.xml><?xml version="1.0" encoding="utf-8"?>
<sst xmlns="http://schemas.openxmlformats.org/spreadsheetml/2006/main" count="95" uniqueCount="94">
  <si>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</si>
  <si>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</si>
  <si>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</si>
  <si>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</si>
  <si>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</si>
  <si>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</si>
  <si>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</si>
  <si>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</si>
  <si>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</si>
  <si>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</si>
  <si>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</si>
  <si>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</si>
  <si>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</si>
  <si>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</si>
  <si>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</si>
  <si>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</si>
  <si>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</si>
  <si>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</si>
  <si>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</si>
  <si>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</si>
  <si>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</si>
  <si>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</si>
  <si>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</si>
  <si>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</si>
  <si>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</si>
  <si>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</si>
  <si>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</si>
  <si>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</si>
  <si>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</si>
  <si>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</si>
  <si>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</si>
  <si>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</si>
  <si>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</si>
  <si>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</si>
  <si>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</si>
  <si>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</si>
  <si>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</si>
  <si>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</si>
  <si>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</si>
  <si>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</si>
  <si>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</si>
  <si>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</si>
  <si>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</si>
  <si>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</si>
  <si>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</si>
  <si>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</si>
  <si>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</si>
  <si>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</si>
  <si>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</si>
  <si>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</si>
  <si>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</si>
  <si>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</si>
  <si>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</si>
  <si>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</si>
  <si>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</si>
  <si>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</si>
  <si>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</si>
  <si>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</si>
  <si>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</si>
  <si>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</si>
  <si>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</si>
  <si>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</si>
  <si>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</si>
  <si>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</si>
  <si>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</si>
  <si>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</si>
  <si>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</si>
  <si>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</si>
  <si>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</si>
  <si>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</si>
  <si>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</si>
  <si>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</si>
  <si>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</si>
  <si>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</si>
  <si>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</si>
  <si>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</si>
  <si>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</si>
  <si>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</si>
  <si>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</si>
  <si>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</si>
  <si>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</si>
  <si>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Año 2023</t>
  </si>
  <si>
    <t>Fuente: SIGEF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</si>
  <si>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</si>
  <si>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</si>
  <si>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</si>
  <si>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</si>
  <si>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</si>
  <si>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</si>
  <si>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En RD$</t>
  </si>
  <si>
    <t xml:space="preserve">                        HOSPITAL MATERNIDAD NUESTRA SEÑORA DE LA ALTAGRACIA</t>
  </si>
  <si>
    <t>LIC. REOLINDA FELIZ</t>
  </si>
  <si>
    <t>931.034.672.78</t>
  </si>
  <si>
    <t xml:space="preserve">DIRECTORA FINANCIERA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</si>
</sst>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u/>
      <sz val="11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9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0" borderId="0" xfId="1" applyFont="1"/>
    <xf numFmtId="0" fontId="6" fillId="0" borderId="0" xfId="0" applyFont="1" applyAlignment="1">
      <alignment horizontal="center"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0" fillId="0" borderId="0" xfId="1" applyFont="1" applyAlignment="1">
      <alignment vertical="center" wrapText="1"/>
    </xf>
    <xf numFmtId="43" fontId="1" fillId="0" borderId="1" xfId="1" applyFont="1" applyBorder="1" applyAlignment="1">
      <alignment vertical="center" wrapText="1"/>
    </xf>
    <xf numFmtId="0" fontId="1" fillId="0" borderId="0" xfId="0" applyFont="1"/>
    <xf numFmtId="43" fontId="0" fillId="0" borderId="0" xfId="1" applyFont="1"/>
    <xf numFmtId="43" fontId="1" fillId="4" borderId="1" xfId="1" applyFont="1" applyFill="1" applyBorder="1" applyAlignment="1">
      <alignment horizontal="left" vertical="center" wrapText="1"/>
    </xf>
    <xf numFmtId="43" fontId="1" fillId="4" borderId="0" xfId="1" applyFont="1" applyFill="1" applyAlignment="1">
      <alignment vertical="center" wrapText="1"/>
    </xf>
    <xf numFmtId="43" fontId="0" fillId="0" borderId="0" xfId="0" applyNumberFormat="1"/>
    <xf numFmtId="0" fontId="10" fillId="0" borderId="0" xfId="0" applyFont="1"/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4">
    <cellStyle name="Millares" xfId="1" builtinId="3"/>
    <cellStyle name="Millares 2" xfId="2" xr:uid="{00000000-0005-0000-0000-000001000000}"/>
    <cellStyle name="Normal" xfId="0" builtinId="0"/>
    <cellStyle name="Normal 2" xfId="3" xr:uid="{2852F9DD-AF8A-4F00-8778-104C88BD89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4524375</xdr:colOff>
      <xdr:row>0</xdr:row>
      <xdr:rowOff>0</xdr:rowOff>
    </xdr:from>
    <xdr:to>
      <xdr:col>2</xdr:col>
      <xdr:colOff>285749</xdr:colOff>
      <xdr:row>6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C8FD52-9A72-475B-A9A5-49F0ED11B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24375" y="0"/>
          <a:ext cx="1685924" cy="9429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171450</xdr:rowOff>
    </xdr:from>
    <xdr:to>
      <xdr:col>0</xdr:col>
      <xdr:colOff>2495550</xdr:colOff>
      <xdr:row>6</xdr:row>
      <xdr:rowOff>38099</xdr:rowOff>
    </xdr:to>
    <xdr:pic>
      <xdr:nvPicPr>
        <xdr:cNvPr id="3" name="Imagen 2" descr="Hospital Universitario Maternidad Nuestra Señora de la ...">
          <a:extLst>
            <a:ext uri="{FF2B5EF4-FFF2-40B4-BE49-F238E27FC236}">
              <a16:creationId xmlns:a16="http://schemas.microsoft.com/office/drawing/2014/main" id="{DF2293FB-326A-4456-8E23-16820AADC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2495550" cy="76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3"/>
  <sheetViews>
    <sheetView showGridLines="0" tabSelected="1" topLeftCell="A7" workbookViewId="0">
      <selection activeCell="E12" sqref="E12"/>
    </sheetView>
  </sheetViews>
  <sheetFormatPr baseColWidth="10" defaultColWidth="9.140625" defaultRowHeight="15" x14ac:dyDescent="0.25"/>
  <cols>
    <col min="1" max="1" width="72.5703125" customWidth="1"/>
    <col min="2" max="2" width="16.28515625" bestFit="1" customWidth="1"/>
    <col min="3" max="3" width="15" customWidth="1"/>
    <col min="5" max="5" width="14.140625" bestFit="1" customWidth="1"/>
    <col min="7" max="7" width="15.140625" bestFit="1" customWidth="1"/>
    <col min="9" max="9" width="15.140625" bestFit="1" customWidth="1"/>
  </cols>
  <sheetData>
    <row r="1" spans="1:9" ht="18.75" x14ac:dyDescent="0.25">
      <c r="A1" s="27"/>
      <c r="B1" s="27"/>
      <c r="C1" s="27"/>
    </row>
    <row r="2" spans="1:9" ht="18.75" x14ac:dyDescent="0.25">
      <c r="A2" s="28"/>
      <c r="B2" s="28"/>
      <c r="C2" s="28"/>
    </row>
    <row r="3" spans="1:9" ht="8.25" customHeight="1" x14ac:dyDescent="0.25">
      <c r="A3" s="16"/>
      <c r="B3" s="16"/>
      <c r="C3" s="16"/>
    </row>
    <row r="4" spans="1:9" ht="8.25" customHeight="1" x14ac:dyDescent="0.25">
      <c r="A4" s="16"/>
      <c r="B4" s="16"/>
      <c r="C4" s="16"/>
    </row>
    <row r="5" spans="1:9" ht="8.25" customHeight="1" x14ac:dyDescent="0.25">
      <c r="A5" s="16"/>
      <c r="B5" s="16"/>
      <c r="C5" s="16"/>
    </row>
    <row r="6" spans="1:9" ht="8.25" customHeight="1" x14ac:dyDescent="0.25">
      <c r="A6" s="16"/>
      <c r="B6" s="16"/>
      <c r="C6" s="16"/>
    </row>
    <row r="7" spans="1:9" ht="8.25" customHeight="1" x14ac:dyDescent="0.25">
      <c r="A7" s="16"/>
      <c r="B7" s="16"/>
      <c r="C7" s="16"/>
    </row>
    <row r="8" spans="1:9" ht="39" customHeight="1" x14ac:dyDescent="0.25">
      <c r="A8" s="26" t="s">
        <v>90</v>
      </c>
      <c r="B8" s="16"/>
      <c r="C8" s="16"/>
    </row>
    <row r="9" spans="1:9" ht="22.5" customHeight="1" x14ac:dyDescent="0.25">
      <c r="A9" s="29" t="s">
        <v>81</v>
      </c>
      <c r="B9" s="29"/>
      <c r="C9" s="29"/>
    </row>
    <row r="10" spans="1:9" ht="22.5" customHeight="1" x14ac:dyDescent="0.25">
      <c r="A10" s="31" t="s">
        <v>80</v>
      </c>
      <c r="B10" s="31"/>
      <c r="C10" s="31"/>
    </row>
    <row r="11" spans="1:9" x14ac:dyDescent="0.25">
      <c r="A11" s="30" t="s">
        <v>89</v>
      </c>
      <c r="B11" s="30"/>
      <c r="C11" s="30"/>
    </row>
    <row r="12" spans="1:9" ht="31.5" x14ac:dyDescent="0.25">
      <c r="A12" s="11" t="s">
        <v>0</v>
      </c>
      <c r="B12" s="12" t="s">
        <v>36</v>
      </c>
      <c r="C12" s="12" t="s">
        <v>37</v>
      </c>
    </row>
    <row r="13" spans="1:9" x14ac:dyDescent="0.25">
      <c r="A13" s="1" t="s">
        <v>1</v>
      </c>
      <c r="B13" s="22">
        <f>B56+B30+B20+B1+B14</f>
        <v>931034672.77999997</v>
      </c>
      <c r="C13" s="13"/>
    </row>
    <row r="14" spans="1:9" x14ac:dyDescent="0.25">
      <c r="A14" s="2" t="s">
        <v>2</v>
      </c>
      <c r="B14" s="14">
        <f>B19+B16+B15</f>
        <v>706047339.00999999</v>
      </c>
      <c r="C14" s="15"/>
    </row>
    <row r="15" spans="1:9" x14ac:dyDescent="0.25">
      <c r="A15" s="7" t="s">
        <v>3</v>
      </c>
      <c r="B15" s="18">
        <v>695150230.73000002</v>
      </c>
      <c r="C15" s="5"/>
    </row>
    <row r="16" spans="1:9" x14ac:dyDescent="0.25">
      <c r="A16" s="7" t="s">
        <v>4</v>
      </c>
      <c r="B16" s="18">
        <v>9409530.2799999993</v>
      </c>
      <c r="I16" s="21"/>
    </row>
    <row r="17" spans="1:9" x14ac:dyDescent="0.25">
      <c r="A17" s="7" t="s">
        <v>38</v>
      </c>
      <c r="B17" s="18">
        <v>0</v>
      </c>
    </row>
    <row r="18" spans="1:9" x14ac:dyDescent="0.25">
      <c r="A18" s="7" t="s">
        <v>5</v>
      </c>
      <c r="B18" s="18"/>
      <c r="G18" s="21"/>
    </row>
    <row r="19" spans="1:9" x14ac:dyDescent="0.25">
      <c r="A19" s="7" t="s">
        <v>6</v>
      </c>
      <c r="B19" s="18">
        <v>1487578</v>
      </c>
      <c r="G19" s="21"/>
    </row>
    <row r="20" spans="1:9" x14ac:dyDescent="0.25">
      <c r="A20" s="2" t="s">
        <v>7</v>
      </c>
      <c r="B20" s="23">
        <f>B28+B27+B26+B25+B24+B22+B21</f>
        <v>32719038</v>
      </c>
      <c r="G20" s="21"/>
    </row>
    <row r="21" spans="1:9" x14ac:dyDescent="0.25">
      <c r="A21" s="7" t="s">
        <v>8</v>
      </c>
      <c r="B21" s="18">
        <v>5366400</v>
      </c>
      <c r="G21" s="21"/>
    </row>
    <row r="22" spans="1:9" x14ac:dyDescent="0.25">
      <c r="A22" s="7" t="s">
        <v>9</v>
      </c>
      <c r="B22" s="18">
        <v>4577180</v>
      </c>
      <c r="G22" s="21"/>
    </row>
    <row r="23" spans="1:9" ht="18" customHeight="1" x14ac:dyDescent="0.25">
      <c r="A23" s="7" t="s">
        <v>10</v>
      </c>
      <c r="B23" s="18"/>
      <c r="I23" s="24"/>
    </row>
    <row r="24" spans="1:9" x14ac:dyDescent="0.25">
      <c r="A24" s="7" t="s">
        <v>11</v>
      </c>
      <c r="B24" s="18">
        <v>960000</v>
      </c>
    </row>
    <row r="25" spans="1:9" x14ac:dyDescent="0.25">
      <c r="A25" s="7" t="s">
        <v>12</v>
      </c>
      <c r="B25" s="18">
        <v>200000</v>
      </c>
    </row>
    <row r="26" spans="1:9" x14ac:dyDescent="0.25">
      <c r="A26" s="7" t="s">
        <v>13</v>
      </c>
      <c r="B26" s="18">
        <v>1900000</v>
      </c>
    </row>
    <row r="27" spans="1:9" ht="30" x14ac:dyDescent="0.25">
      <c r="A27" s="7" t="s">
        <v>14</v>
      </c>
      <c r="B27" s="18">
        <v>6900000</v>
      </c>
      <c r="E27" s="21"/>
    </row>
    <row r="28" spans="1:9" x14ac:dyDescent="0.25">
      <c r="A28" s="7" t="s">
        <v>15</v>
      </c>
      <c r="B28" s="18">
        <v>12815458</v>
      </c>
    </row>
    <row r="29" spans="1:9" x14ac:dyDescent="0.25">
      <c r="A29" s="7" t="s">
        <v>39</v>
      </c>
      <c r="B29" s="18"/>
    </row>
    <row r="30" spans="1:9" x14ac:dyDescent="0.25">
      <c r="A30" s="2" t="s">
        <v>16</v>
      </c>
      <c r="B30" s="23">
        <f>B37+B36+B35+B34+B33+B32+B39+B31</f>
        <v>171763471.56</v>
      </c>
    </row>
    <row r="31" spans="1:9" x14ac:dyDescent="0.25">
      <c r="A31" s="7" t="s">
        <v>17</v>
      </c>
      <c r="B31" s="18">
        <v>45060443.759999998</v>
      </c>
    </row>
    <row r="32" spans="1:9" x14ac:dyDescent="0.25">
      <c r="A32" s="7" t="s">
        <v>18</v>
      </c>
      <c r="B32" s="18">
        <v>20000</v>
      </c>
    </row>
    <row r="33" spans="1:7" x14ac:dyDescent="0.25">
      <c r="A33" s="7" t="s">
        <v>19</v>
      </c>
      <c r="B33" s="18">
        <v>3479102.4</v>
      </c>
      <c r="G33" s="24"/>
    </row>
    <row r="34" spans="1:7" x14ac:dyDescent="0.25">
      <c r="A34" s="7" t="s">
        <v>20</v>
      </c>
      <c r="B34" s="18">
        <v>48268450.729999997</v>
      </c>
    </row>
    <row r="35" spans="1:7" x14ac:dyDescent="0.25">
      <c r="A35" s="7" t="s">
        <v>21</v>
      </c>
      <c r="B35" s="18">
        <v>200000</v>
      </c>
    </row>
    <row r="36" spans="1:7" x14ac:dyDescent="0.25">
      <c r="A36" s="7" t="s">
        <v>22</v>
      </c>
      <c r="B36" s="18">
        <v>200000</v>
      </c>
    </row>
    <row r="37" spans="1:7" x14ac:dyDescent="0.25">
      <c r="A37" s="7" t="s">
        <v>23</v>
      </c>
      <c r="B37" s="18">
        <v>11700000</v>
      </c>
    </row>
    <row r="38" spans="1:7" ht="30" x14ac:dyDescent="0.25">
      <c r="A38" s="7" t="s">
        <v>40</v>
      </c>
      <c r="B38" s="18">
        <v>0</v>
      </c>
    </row>
    <row r="39" spans="1:7" x14ac:dyDescent="0.25">
      <c r="A39" s="7" t="s">
        <v>24</v>
      </c>
      <c r="B39" s="18">
        <v>62835474.670000002</v>
      </c>
    </row>
    <row r="40" spans="1:7" hidden="1" x14ac:dyDescent="0.25">
      <c r="A40" s="2" t="s">
        <v>25</v>
      </c>
      <c r="B40" s="14">
        <f>SUM(B41:B47)</f>
        <v>0</v>
      </c>
    </row>
    <row r="41" spans="1:7" hidden="1" x14ac:dyDescent="0.25">
      <c r="A41" s="7" t="s">
        <v>26</v>
      </c>
      <c r="B41" s="18"/>
    </row>
    <row r="42" spans="1:7" hidden="1" x14ac:dyDescent="0.25">
      <c r="A42" s="7" t="s">
        <v>41</v>
      </c>
      <c r="B42" s="18"/>
    </row>
    <row r="43" spans="1:7" hidden="1" x14ac:dyDescent="0.25">
      <c r="A43" s="7" t="s">
        <v>42</v>
      </c>
      <c r="B43" s="18"/>
    </row>
    <row r="44" spans="1:7" ht="30" hidden="1" x14ac:dyDescent="0.25">
      <c r="A44" s="7" t="s">
        <v>43</v>
      </c>
      <c r="B44" s="18"/>
    </row>
    <row r="45" spans="1:7" ht="30" hidden="1" x14ac:dyDescent="0.25">
      <c r="A45" s="7" t="s">
        <v>44</v>
      </c>
      <c r="B45" s="18"/>
    </row>
    <row r="46" spans="1:7" hidden="1" x14ac:dyDescent="0.25">
      <c r="A46" s="7" t="s">
        <v>27</v>
      </c>
      <c r="B46" s="18"/>
    </row>
    <row r="47" spans="1:7" hidden="1" x14ac:dyDescent="0.25">
      <c r="A47" s="7" t="s">
        <v>45</v>
      </c>
      <c r="B47" s="18"/>
    </row>
    <row r="48" spans="1:7" hidden="1" x14ac:dyDescent="0.25">
      <c r="A48" s="2" t="s">
        <v>46</v>
      </c>
      <c r="B48" s="14">
        <f>SUM(B49:B55)</f>
        <v>0</v>
      </c>
    </row>
    <row r="49" spans="1:2" hidden="1" x14ac:dyDescent="0.25">
      <c r="A49" s="7" t="s">
        <v>47</v>
      </c>
      <c r="B49" s="18"/>
    </row>
    <row r="50" spans="1:2" hidden="1" x14ac:dyDescent="0.25">
      <c r="A50" s="7" t="s">
        <v>48</v>
      </c>
      <c r="B50" s="18"/>
    </row>
    <row r="51" spans="1:2" hidden="1" x14ac:dyDescent="0.25">
      <c r="A51" s="7" t="s">
        <v>49</v>
      </c>
      <c r="B51" s="18"/>
    </row>
    <row r="52" spans="1:2" ht="30" hidden="1" x14ac:dyDescent="0.25">
      <c r="A52" s="7" t="s">
        <v>50</v>
      </c>
      <c r="B52" s="18"/>
    </row>
    <row r="53" spans="1:2" ht="30" hidden="1" x14ac:dyDescent="0.25">
      <c r="A53" s="7" t="s">
        <v>51</v>
      </c>
      <c r="B53" s="18"/>
    </row>
    <row r="54" spans="1:2" hidden="1" x14ac:dyDescent="0.25">
      <c r="A54" s="7" t="s">
        <v>52</v>
      </c>
      <c r="B54" s="18"/>
    </row>
    <row r="55" spans="1:2" hidden="1" x14ac:dyDescent="0.25">
      <c r="A55" s="7" t="s">
        <v>53</v>
      </c>
      <c r="B55" s="18"/>
    </row>
    <row r="56" spans="1:2" x14ac:dyDescent="0.25">
      <c r="A56" s="2" t="s">
        <v>28</v>
      </c>
      <c r="B56" s="23">
        <f>B62+B61+B59+B57</f>
        <v>20504824.210000001</v>
      </c>
    </row>
    <row r="57" spans="1:2" x14ac:dyDescent="0.25">
      <c r="A57" s="7" t="s">
        <v>29</v>
      </c>
      <c r="B57" s="18">
        <v>4193630.17</v>
      </c>
    </row>
    <row r="58" spans="1:2" x14ac:dyDescent="0.25">
      <c r="A58" s="7" t="s">
        <v>30</v>
      </c>
      <c r="B58" s="18"/>
    </row>
    <row r="59" spans="1:2" x14ac:dyDescent="0.25">
      <c r="A59" s="7" t="s">
        <v>31</v>
      </c>
      <c r="B59" s="18">
        <v>14903194.039999999</v>
      </c>
    </row>
    <row r="60" spans="1:2" x14ac:dyDescent="0.25">
      <c r="A60" s="7" t="s">
        <v>32</v>
      </c>
      <c r="B60" s="18">
        <v>0</v>
      </c>
    </row>
    <row r="61" spans="1:2" x14ac:dyDescent="0.25">
      <c r="A61" s="7" t="s">
        <v>33</v>
      </c>
      <c r="B61" s="18">
        <v>1108000</v>
      </c>
    </row>
    <row r="62" spans="1:2" x14ac:dyDescent="0.25">
      <c r="A62" s="7" t="s">
        <v>54</v>
      </c>
      <c r="B62" s="18">
        <v>300000</v>
      </c>
    </row>
    <row r="63" spans="1:2" x14ac:dyDescent="0.25">
      <c r="A63" s="7" t="s">
        <v>55</v>
      </c>
      <c r="B63" s="18">
        <v>0</v>
      </c>
    </row>
    <row r="64" spans="1:2" x14ac:dyDescent="0.25">
      <c r="A64" s="7" t="s">
        <v>34</v>
      </c>
      <c r="B64" s="18"/>
    </row>
    <row r="65" spans="1:3" x14ac:dyDescent="0.25">
      <c r="A65" s="7" t="s">
        <v>56</v>
      </c>
      <c r="B65" s="18"/>
    </row>
    <row r="66" spans="1:3" x14ac:dyDescent="0.25">
      <c r="A66" s="2" t="s">
        <v>57</v>
      </c>
      <c r="B66" s="14">
        <f>SUM(B67:B70)</f>
        <v>0</v>
      </c>
    </row>
    <row r="67" spans="1:3" x14ac:dyDescent="0.25">
      <c r="A67" s="7" t="s">
        <v>58</v>
      </c>
      <c r="B67" s="18">
        <v>0</v>
      </c>
    </row>
    <row r="68" spans="1:3" x14ac:dyDescent="0.25">
      <c r="A68" s="7" t="s">
        <v>59</v>
      </c>
      <c r="B68" s="18"/>
    </row>
    <row r="69" spans="1:3" x14ac:dyDescent="0.25">
      <c r="A69" s="7" t="s">
        <v>60</v>
      </c>
      <c r="B69" s="18"/>
    </row>
    <row r="70" spans="1:3" ht="30" x14ac:dyDescent="0.25">
      <c r="A70" s="7" t="s">
        <v>61</v>
      </c>
      <c r="B70" s="18"/>
    </row>
    <row r="71" spans="1:3" x14ac:dyDescent="0.25">
      <c r="A71" s="2" t="s">
        <v>62</v>
      </c>
      <c r="B71" s="14">
        <f>SUM(B72:B73)</f>
        <v>0</v>
      </c>
    </row>
    <row r="72" spans="1:3" x14ac:dyDescent="0.25">
      <c r="A72" s="7" t="s">
        <v>63</v>
      </c>
      <c r="B72" s="18"/>
    </row>
    <row r="73" spans="1:3" x14ac:dyDescent="0.25">
      <c r="A73" s="7" t="s">
        <v>64</v>
      </c>
      <c r="B73" s="18"/>
    </row>
    <row r="74" spans="1:3" x14ac:dyDescent="0.25">
      <c r="A74" s="2" t="s">
        <v>65</v>
      </c>
      <c r="B74" s="14">
        <f>SUM(B75:B77)</f>
        <v>0</v>
      </c>
    </row>
    <row r="75" spans="1:3" x14ac:dyDescent="0.25">
      <c r="A75" s="7" t="s">
        <v>66</v>
      </c>
      <c r="B75" s="18"/>
    </row>
    <row r="76" spans="1:3" x14ac:dyDescent="0.25">
      <c r="A76" s="7" t="s">
        <v>67</v>
      </c>
      <c r="B76" s="18"/>
    </row>
    <row r="77" spans="1:3" x14ac:dyDescent="0.25">
      <c r="A77" s="7" t="s">
        <v>68</v>
      </c>
      <c r="B77" s="18"/>
    </row>
    <row r="78" spans="1:3" x14ac:dyDescent="0.25">
      <c r="A78" s="8" t="s">
        <v>35</v>
      </c>
      <c r="B78" s="17" t="s">
        <v>92</v>
      </c>
      <c r="C78" s="6"/>
    </row>
    <row r="79" spans="1:3" x14ac:dyDescent="0.25">
      <c r="A79" s="4"/>
      <c r="B79" s="18"/>
    </row>
    <row r="80" spans="1:3" x14ac:dyDescent="0.25">
      <c r="A80" s="1" t="s">
        <v>69</v>
      </c>
      <c r="B80" s="19"/>
    </row>
    <row r="81" spans="1:3" x14ac:dyDescent="0.25">
      <c r="A81" s="2" t="s">
        <v>70</v>
      </c>
      <c r="B81" s="14"/>
    </row>
    <row r="82" spans="1:3" x14ac:dyDescent="0.25">
      <c r="A82" s="7" t="s">
        <v>71</v>
      </c>
      <c r="B82" s="5"/>
    </row>
    <row r="83" spans="1:3" x14ac:dyDescent="0.25">
      <c r="A83" s="7" t="s">
        <v>72</v>
      </c>
      <c r="B83" s="5"/>
    </row>
    <row r="84" spans="1:3" x14ac:dyDescent="0.25">
      <c r="A84" s="2" t="s">
        <v>73</v>
      </c>
      <c r="B84" s="3"/>
    </row>
    <row r="85" spans="1:3" x14ac:dyDescent="0.25">
      <c r="A85" s="7" t="s">
        <v>74</v>
      </c>
      <c r="B85" s="5"/>
    </row>
    <row r="86" spans="1:3" x14ac:dyDescent="0.25">
      <c r="A86" s="7" t="s">
        <v>75</v>
      </c>
      <c r="B86" s="5"/>
    </row>
    <row r="87" spans="1:3" x14ac:dyDescent="0.25">
      <c r="A87" s="2" t="s">
        <v>76</v>
      </c>
      <c r="B87" s="3"/>
    </row>
    <row r="88" spans="1:3" x14ac:dyDescent="0.25">
      <c r="A88" s="7" t="s">
        <v>77</v>
      </c>
      <c r="B88" s="5"/>
    </row>
    <row r="89" spans="1:3" x14ac:dyDescent="0.25">
      <c r="A89" s="8" t="s">
        <v>78</v>
      </c>
      <c r="B89" s="6"/>
      <c r="C89" s="6"/>
    </row>
    <row r="91" spans="1:3" ht="15.75" x14ac:dyDescent="0.25">
      <c r="A91" s="9" t="s">
        <v>79</v>
      </c>
      <c r="B91" s="10"/>
      <c r="C91" s="10" t="s">
        <v>92</v>
      </c>
    </row>
    <row r="93" spans="1:3" x14ac:dyDescent="0.25">
      <c r="A93" t="s">
        <v>82</v>
      </c>
    </row>
    <row r="94" spans="1:3" x14ac:dyDescent="0.25">
      <c r="A94" t="s">
        <v>83</v>
      </c>
    </row>
    <row r="95" spans="1:3" x14ac:dyDescent="0.25">
      <c r="A95" t="s">
        <v>84</v>
      </c>
    </row>
    <row r="96" spans="1:3" x14ac:dyDescent="0.25">
      <c r="A96" t="s">
        <v>85</v>
      </c>
    </row>
    <row r="97" spans="1:1" x14ac:dyDescent="0.25">
      <c r="A97" s="20" t="s">
        <v>86</v>
      </c>
    </row>
    <row r="98" spans="1:1" x14ac:dyDescent="0.25">
      <c r="A98" t="s">
        <v>87</v>
      </c>
    </row>
    <row r="99" spans="1:1" x14ac:dyDescent="0.25">
      <c r="A99" t="s">
        <v>88</v>
      </c>
    </row>
    <row r="102" spans="1:1" x14ac:dyDescent="0.25">
      <c r="A102" s="25" t="s">
        <v>91</v>
      </c>
    </row>
    <row r="103" spans="1:1" x14ac:dyDescent="0.25">
      <c r="A103" t="s">
        <v>93</v>
      </c>
    </row>
  </sheetData>
  <mergeCells count="5">
    <mergeCell ref="A1:C1"/>
    <mergeCell ref="A2:C2"/>
    <mergeCell ref="A9:C9"/>
    <mergeCell ref="A11:C11"/>
    <mergeCell ref="A10:C10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ANUAL - Plantilla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ACCESO A LA INFORMA</cp:lastModifiedBy>
  <cp:lastPrinted>2023-08-17T17:58:41Z</cp:lastPrinted>
  <dcterms:created xsi:type="dcterms:W3CDTF">2018-04-17T18:57:16Z</dcterms:created>
  <dcterms:modified xsi:type="dcterms:W3CDTF">2023-08-18T17:23:11Z</dcterms:modified>
</cp:coreProperties>
</file>